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:\ARHIVA PRILOZI\Popis stanovništva 2021\"/>
    </mc:Choice>
  </mc:AlternateContent>
  <xr:revisionPtr revIDLastSave="0" documentId="8_{238E55FE-98EF-46B5-A32B-1F4BBFB05E62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3" r:id="rId1"/>
  </sheets>
  <definedNames>
    <definedName name="_xlnm._FilterDatabase" localSheetId="0" hidden="1">Sheet1!$A$1:$E$59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2" i="3"/>
</calcChain>
</file>

<file path=xl/sharedStrings.xml><?xml version="1.0" encoding="utf-8"?>
<sst xmlns="http://schemas.openxmlformats.org/spreadsheetml/2006/main" count="63" uniqueCount="63">
  <si>
    <t>Bapča</t>
  </si>
  <si>
    <t>Bukovčak</t>
  </si>
  <si>
    <t>Buševec</t>
  </si>
  <si>
    <t>Cerovski Vrh</t>
  </si>
  <si>
    <t>Cvetković Brdo</t>
  </si>
  <si>
    <t>Črnkovec</t>
  </si>
  <si>
    <t>Donja Lomnica</t>
  </si>
  <si>
    <t>Donje Podotočje</t>
  </si>
  <si>
    <t>Drenje Šćitarjevsko</t>
  </si>
  <si>
    <t>Dubranec</t>
  </si>
  <si>
    <t>Gornja Lomnica</t>
  </si>
  <si>
    <t>Gornje Podotočje</t>
  </si>
  <si>
    <t>Gradići</t>
  </si>
  <si>
    <t>Gudci</t>
  </si>
  <si>
    <t>Gustelnica</t>
  </si>
  <si>
    <t>Jagodno</t>
  </si>
  <si>
    <t>Jerebić</t>
  </si>
  <si>
    <t>Ključić Brdo</t>
  </si>
  <si>
    <t>Kobilić</t>
  </si>
  <si>
    <t>Kozjača</t>
  </si>
  <si>
    <t>Kuče</t>
  </si>
  <si>
    <t>Lazi Turopoljski</t>
  </si>
  <si>
    <t>Lazina Čička</t>
  </si>
  <si>
    <t>Lekneno</t>
  </si>
  <si>
    <t>Lukavec</t>
  </si>
  <si>
    <t>Mala Buna</t>
  </si>
  <si>
    <t>Mala Kosnica</t>
  </si>
  <si>
    <t>Markuševec Turopoljski</t>
  </si>
  <si>
    <t>Mičevec</t>
  </si>
  <si>
    <t>Mraclin</t>
  </si>
  <si>
    <t>Novaki Šćitarjevski</t>
  </si>
  <si>
    <t>Novo Čiče</t>
  </si>
  <si>
    <t>Obrezina</t>
  </si>
  <si>
    <t>Ogulinec</t>
  </si>
  <si>
    <t>Okuje</t>
  </si>
  <si>
    <t>Petina</t>
  </si>
  <si>
    <t>Petravec</t>
  </si>
  <si>
    <t>Petrovina Turopoljska</t>
  </si>
  <si>
    <t>Poljana Čička</t>
  </si>
  <si>
    <t>Prvonožina</t>
  </si>
  <si>
    <t>Rakitovec</t>
  </si>
  <si>
    <t>Ribnica</t>
  </si>
  <si>
    <t>Sasi</t>
  </si>
  <si>
    <t>Selnica Šćitarjevska</t>
  </si>
  <si>
    <t>Sop Bukevski</t>
  </si>
  <si>
    <t>Staro Čiče</t>
  </si>
  <si>
    <t>Strmec Bukevski</t>
  </si>
  <si>
    <t>Šćitarjevo</t>
  </si>
  <si>
    <t>Šiljakovina</t>
  </si>
  <si>
    <t>Trnje</t>
  </si>
  <si>
    <t>Turopolje</t>
  </si>
  <si>
    <t>Velika Buna</t>
  </si>
  <si>
    <t>Velika Gorica</t>
  </si>
  <si>
    <t>Velika Kosnica</t>
  </si>
  <si>
    <t>Velika Mlaka</t>
  </si>
  <si>
    <t>Vukomerić</t>
  </si>
  <si>
    <t>Vukovina</t>
  </si>
  <si>
    <t>Zablatje Posavsko</t>
  </si>
  <si>
    <t>2021.</t>
  </si>
  <si>
    <t>2011.</t>
  </si>
  <si>
    <t>NASELJA</t>
  </si>
  <si>
    <t>RAZLIKA</t>
  </si>
  <si>
    <t>POSTOTAK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</si>
</sst>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FDCDD"/>
        <bgColor indexed="64"/>
      </patternFill>
    </fill>
    <fill>
      <patternFill patternType="solid">
        <fgColor rgb="FFFEF9F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3096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9" fontId="2" fillId="5" borderId="1" xfId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9" fontId="2" fillId="6" borderId="1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09622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3E397-6857-4887-B0FF-DB24DAD33B80}">
  <dimension ref="A1:E59"/>
  <sheetViews>
    <sheetView tabSelected="1" workbookViewId="0">
      <selection activeCell="J52" sqref="J52"/>
    </sheetView>
  </sheetViews>
  <sheetFormatPr defaultRowHeight="14.5" x14ac:dyDescent="0.35"/>
  <cols>
    <col min="1" max="1" width="16.6328125" style="1" customWidth="1"/>
    <col min="2" max="2" width="16.36328125" style="1" customWidth="1"/>
    <col min="3" max="3" width="20.08984375" style="1" customWidth="1"/>
    <col min="4" max="4" width="16.453125" style="1" customWidth="1"/>
    <col min="5" max="5" width="16.81640625" style="1" customWidth="1"/>
  </cols>
  <sheetData>
    <row r="1" spans="1:5" s="1" customFormat="1" ht="21.65" customHeight="1" x14ac:dyDescent="0.35">
      <c r="A1" s="2" t="s">
        <v>60</v>
      </c>
      <c r="B1" s="2" t="s">
        <v>59</v>
      </c>
      <c r="C1" s="2" t="s">
        <v>58</v>
      </c>
      <c r="D1" s="2" t="s">
        <v>61</v>
      </c>
      <c r="E1" s="2" t="s">
        <v>62</v>
      </c>
    </row>
    <row r="2" spans="1:5" x14ac:dyDescent="0.35">
      <c r="A2" s="3" t="s">
        <v>0</v>
      </c>
      <c r="B2" s="7">
        <v>129</v>
      </c>
      <c r="C2" s="4">
        <v>109</v>
      </c>
      <c r="D2" s="9">
        <f>(C2-B2)</f>
        <v>-20</v>
      </c>
      <c r="E2" s="10">
        <f>(C2-B2)/B2</f>
        <v>-0.15503875968992248</v>
      </c>
    </row>
    <row r="3" spans="1:5" x14ac:dyDescent="0.35">
      <c r="A3" s="3" t="s">
        <v>1</v>
      </c>
      <c r="B3" s="7">
        <v>65</v>
      </c>
      <c r="C3" s="4">
        <v>60</v>
      </c>
      <c r="D3" s="9">
        <f>(C3-B3)</f>
        <v>-5</v>
      </c>
      <c r="E3" s="10">
        <f>(C3-B3)/B3</f>
        <v>-7.6923076923076927E-2</v>
      </c>
    </row>
    <row r="4" spans="1:5" x14ac:dyDescent="0.35">
      <c r="A4" s="3" t="s">
        <v>2</v>
      </c>
      <c r="B4" s="7">
        <v>886</v>
      </c>
      <c r="C4" s="4">
        <v>1023</v>
      </c>
      <c r="D4" s="11">
        <f>(C4-B4)</f>
        <v>137</v>
      </c>
      <c r="E4" s="12">
        <f>(C4-B4)/B4</f>
        <v>0.15462753950338601</v>
      </c>
    </row>
    <row r="5" spans="1:5" x14ac:dyDescent="0.35">
      <c r="A5" s="3" t="s">
        <v>3</v>
      </c>
      <c r="B5" s="7">
        <v>93</v>
      </c>
      <c r="C5" s="4">
        <v>93</v>
      </c>
      <c r="D5" s="5">
        <f>(C5-B5)</f>
        <v>0</v>
      </c>
      <c r="E5" s="6">
        <f>(C5-B5)/B5</f>
        <v>0</v>
      </c>
    </row>
    <row r="6" spans="1:5" x14ac:dyDescent="0.35">
      <c r="A6" s="3" t="s">
        <v>4</v>
      </c>
      <c r="B6" s="7">
        <v>32</v>
      </c>
      <c r="C6" s="4">
        <v>24</v>
      </c>
      <c r="D6" s="9">
        <f>(C6-B6)</f>
        <v>-8</v>
      </c>
      <c r="E6" s="10">
        <f>(C6-B6)/B6</f>
        <v>-0.25</v>
      </c>
    </row>
    <row r="7" spans="1:5" x14ac:dyDescent="0.35">
      <c r="A7" s="3" t="s">
        <v>5</v>
      </c>
      <c r="B7" s="7">
        <v>412</v>
      </c>
      <c r="C7" s="4">
        <v>345</v>
      </c>
      <c r="D7" s="9">
        <f>(C7-B7)</f>
        <v>-67</v>
      </c>
      <c r="E7" s="10">
        <f>(C7-B7)/B7</f>
        <v>-0.16262135922330098</v>
      </c>
    </row>
    <row r="8" spans="1:5" x14ac:dyDescent="0.35">
      <c r="A8" s="3" t="s">
        <v>6</v>
      </c>
      <c r="B8" s="7">
        <v>1732</v>
      </c>
      <c r="C8" s="4">
        <v>1597</v>
      </c>
      <c r="D8" s="9">
        <f>(C8-B8)</f>
        <v>-135</v>
      </c>
      <c r="E8" s="10">
        <f>(C8-B8)/B8</f>
        <v>-7.7944572748267896E-2</v>
      </c>
    </row>
    <row r="9" spans="1:5" x14ac:dyDescent="0.35">
      <c r="A9" s="3" t="s">
        <v>7</v>
      </c>
      <c r="B9" s="7">
        <v>375</v>
      </c>
      <c r="C9" s="4">
        <v>364</v>
      </c>
      <c r="D9" s="9">
        <f>(C9-B9)</f>
        <v>-11</v>
      </c>
      <c r="E9" s="10">
        <f>(C9-B9)/B9</f>
        <v>-2.9333333333333333E-2</v>
      </c>
    </row>
    <row r="10" spans="1:5" x14ac:dyDescent="0.35">
      <c r="A10" s="3" t="s">
        <v>8</v>
      </c>
      <c r="B10" s="7">
        <v>203</v>
      </c>
      <c r="C10" s="4">
        <v>179</v>
      </c>
      <c r="D10" s="9">
        <f>(C10-B10)</f>
        <v>-24</v>
      </c>
      <c r="E10" s="10">
        <f>(C10-B10)/B10</f>
        <v>-0.11822660098522167</v>
      </c>
    </row>
    <row r="11" spans="1:5" x14ac:dyDescent="0.35">
      <c r="A11" s="3" t="s">
        <v>9</v>
      </c>
      <c r="B11" s="7">
        <v>349</v>
      </c>
      <c r="C11" s="4">
        <v>349</v>
      </c>
      <c r="D11" s="5">
        <f>(C11-B11)</f>
        <v>0</v>
      </c>
      <c r="E11" s="6">
        <f>(C11-B11)/B11</f>
        <v>0</v>
      </c>
    </row>
    <row r="12" spans="1:5" x14ac:dyDescent="0.35">
      <c r="A12" s="3" t="s">
        <v>10</v>
      </c>
      <c r="B12" s="7">
        <v>580</v>
      </c>
      <c r="C12" s="4">
        <v>499</v>
      </c>
      <c r="D12" s="9">
        <f>(C12-B12)</f>
        <v>-81</v>
      </c>
      <c r="E12" s="10">
        <f>(C12-B12)/B12</f>
        <v>-0.1396551724137931</v>
      </c>
    </row>
    <row r="13" spans="1:5" x14ac:dyDescent="0.35">
      <c r="A13" s="3" t="s">
        <v>11</v>
      </c>
      <c r="B13" s="7">
        <v>491</v>
      </c>
      <c r="C13" s="4">
        <v>475</v>
      </c>
      <c r="D13" s="9">
        <f>(C13-B13)</f>
        <v>-16</v>
      </c>
      <c r="E13" s="10">
        <f>(C13-B13)/B13</f>
        <v>-3.2586558044806514E-2</v>
      </c>
    </row>
    <row r="14" spans="1:5" x14ac:dyDescent="0.35">
      <c r="A14" s="3" t="s">
        <v>12</v>
      </c>
      <c r="B14" s="7">
        <v>1860</v>
      </c>
      <c r="C14" s="4">
        <v>1878</v>
      </c>
      <c r="D14" s="11">
        <f>(C14-B14)</f>
        <v>18</v>
      </c>
      <c r="E14" s="12">
        <f>(C14-B14)/B14</f>
        <v>9.6774193548387101E-3</v>
      </c>
    </row>
    <row r="15" spans="1:5" x14ac:dyDescent="0.35">
      <c r="A15" s="3" t="s">
        <v>13</v>
      </c>
      <c r="B15" s="7">
        <v>374</v>
      </c>
      <c r="C15" s="4">
        <v>393</v>
      </c>
      <c r="D15" s="11">
        <f>(C15-B15)</f>
        <v>19</v>
      </c>
      <c r="E15" s="12">
        <f>(C15-B15)/B15</f>
        <v>5.0802139037433157E-2</v>
      </c>
    </row>
    <row r="16" spans="1:5" x14ac:dyDescent="0.35">
      <c r="A16" s="3" t="s">
        <v>14</v>
      </c>
      <c r="B16" s="7">
        <v>118</v>
      </c>
      <c r="C16" s="4">
        <v>100</v>
      </c>
      <c r="D16" s="9">
        <f>(C16-B16)</f>
        <v>-18</v>
      </c>
      <c r="E16" s="10">
        <f>(C16-B16)/B16</f>
        <v>-0.15254237288135594</v>
      </c>
    </row>
    <row r="17" spans="1:5" x14ac:dyDescent="0.35">
      <c r="A17" s="3" t="s">
        <v>15</v>
      </c>
      <c r="B17" s="7">
        <v>521</v>
      </c>
      <c r="C17" s="4">
        <v>545</v>
      </c>
      <c r="D17" s="11">
        <f>(C17-B17)</f>
        <v>24</v>
      </c>
      <c r="E17" s="12">
        <f>(C17-B17)/B17</f>
        <v>4.6065259117082535E-2</v>
      </c>
    </row>
    <row r="18" spans="1:5" x14ac:dyDescent="0.35">
      <c r="A18" s="3" t="s">
        <v>16</v>
      </c>
      <c r="B18" s="7">
        <v>41</v>
      </c>
      <c r="C18" s="4">
        <v>38</v>
      </c>
      <c r="D18" s="9">
        <f>(C18-B18)</f>
        <v>-3</v>
      </c>
      <c r="E18" s="10">
        <f>(C18-B18)/B18</f>
        <v>-7.3170731707317069E-2</v>
      </c>
    </row>
    <row r="19" spans="1:5" x14ac:dyDescent="0.35">
      <c r="A19" s="3" t="s">
        <v>17</v>
      </c>
      <c r="B19" s="7">
        <v>214</v>
      </c>
      <c r="C19" s="4">
        <v>233</v>
      </c>
      <c r="D19" s="11">
        <f>(C19-B19)</f>
        <v>19</v>
      </c>
      <c r="E19" s="12">
        <f>(C19-B19)/B19</f>
        <v>8.8785046728971959E-2</v>
      </c>
    </row>
    <row r="20" spans="1:5" x14ac:dyDescent="0.35">
      <c r="A20" s="3" t="s">
        <v>18</v>
      </c>
      <c r="B20" s="7">
        <v>533</v>
      </c>
      <c r="C20" s="4">
        <v>534</v>
      </c>
      <c r="D20" s="11">
        <f>(C20-B20)</f>
        <v>1</v>
      </c>
      <c r="E20" s="12">
        <f>(C20-B20)/B20</f>
        <v>1.876172607879925E-3</v>
      </c>
    </row>
    <row r="21" spans="1:5" x14ac:dyDescent="0.35">
      <c r="A21" s="3" t="s">
        <v>19</v>
      </c>
      <c r="B21" s="7">
        <v>342</v>
      </c>
      <c r="C21" s="4">
        <v>304</v>
      </c>
      <c r="D21" s="9">
        <f>(C21-B21)</f>
        <v>-38</v>
      </c>
      <c r="E21" s="10">
        <f>(C21-B21)/B21</f>
        <v>-0.1111111111111111</v>
      </c>
    </row>
    <row r="22" spans="1:5" x14ac:dyDescent="0.35">
      <c r="A22" s="3" t="s">
        <v>20</v>
      </c>
      <c r="B22" s="7">
        <v>1453</v>
      </c>
      <c r="C22" s="4">
        <v>1353</v>
      </c>
      <c r="D22" s="9">
        <f>(C22-B22)</f>
        <v>-100</v>
      </c>
      <c r="E22" s="10">
        <f>(C22-B22)/B22</f>
        <v>-6.8823124569855468E-2</v>
      </c>
    </row>
    <row r="23" spans="1:5" x14ac:dyDescent="0.35">
      <c r="A23" s="3" t="s">
        <v>21</v>
      </c>
      <c r="B23" s="7">
        <v>57</v>
      </c>
      <c r="C23" s="4">
        <v>30</v>
      </c>
      <c r="D23" s="9">
        <f>(C23-B23)</f>
        <v>-27</v>
      </c>
      <c r="E23" s="10">
        <f>(C23-B23)/B23</f>
        <v>-0.47368421052631576</v>
      </c>
    </row>
    <row r="24" spans="1:5" x14ac:dyDescent="0.35">
      <c r="A24" s="3" t="s">
        <v>22</v>
      </c>
      <c r="B24" s="7">
        <v>566</v>
      </c>
      <c r="C24" s="4">
        <v>583</v>
      </c>
      <c r="D24" s="11">
        <f>(C24-B24)</f>
        <v>17</v>
      </c>
      <c r="E24" s="12">
        <f>(C24-B24)/B24</f>
        <v>3.0035335689045935E-2</v>
      </c>
    </row>
    <row r="25" spans="1:5" x14ac:dyDescent="0.35">
      <c r="A25" s="3" t="s">
        <v>23</v>
      </c>
      <c r="B25" s="7">
        <v>383</v>
      </c>
      <c r="C25" s="4">
        <v>350</v>
      </c>
      <c r="D25" s="9">
        <f>(C25-B25)</f>
        <v>-33</v>
      </c>
      <c r="E25" s="10">
        <f>(C25-B25)/B25</f>
        <v>-8.6161879895561358E-2</v>
      </c>
    </row>
    <row r="26" spans="1:5" x14ac:dyDescent="0.35">
      <c r="A26" s="3" t="s">
        <v>24</v>
      </c>
      <c r="B26" s="7">
        <v>1140</v>
      </c>
      <c r="C26" s="4">
        <v>1268</v>
      </c>
      <c r="D26" s="11">
        <f>(C26-B26)</f>
        <v>128</v>
      </c>
      <c r="E26" s="12">
        <f>(C26-B26)/B26</f>
        <v>0.11228070175438597</v>
      </c>
    </row>
    <row r="27" spans="1:5" x14ac:dyDescent="0.35">
      <c r="A27" s="3" t="s">
        <v>25</v>
      </c>
      <c r="B27" s="7">
        <v>261</v>
      </c>
      <c r="C27" s="4">
        <v>249</v>
      </c>
      <c r="D27" s="9">
        <f>(C27-B27)</f>
        <v>-12</v>
      </c>
      <c r="E27" s="10">
        <f>(C27-B27)/B27</f>
        <v>-4.5977011494252873E-2</v>
      </c>
    </row>
    <row r="28" spans="1:5" x14ac:dyDescent="0.35">
      <c r="A28" s="3" t="s">
        <v>26</v>
      </c>
      <c r="B28" s="7">
        <v>49</v>
      </c>
      <c r="C28" s="4">
        <v>44</v>
      </c>
      <c r="D28" s="9">
        <f>(C28-B28)</f>
        <v>-5</v>
      </c>
      <c r="E28" s="10">
        <f>(C28-B28)/B28</f>
        <v>-0.10204081632653061</v>
      </c>
    </row>
    <row r="29" spans="1:5" x14ac:dyDescent="0.35">
      <c r="A29" s="3" t="s">
        <v>27</v>
      </c>
      <c r="B29" s="7">
        <v>328</v>
      </c>
      <c r="C29" s="4">
        <v>380</v>
      </c>
      <c r="D29" s="11">
        <f>(C29-B29)</f>
        <v>52</v>
      </c>
      <c r="E29" s="12">
        <f>(C29-B29)/B29</f>
        <v>0.15853658536585366</v>
      </c>
    </row>
    <row r="30" spans="1:5" x14ac:dyDescent="0.35">
      <c r="A30" s="3" t="s">
        <v>28</v>
      </c>
      <c r="B30" s="7">
        <v>1286</v>
      </c>
      <c r="C30" s="4">
        <v>1258</v>
      </c>
      <c r="D30" s="9">
        <f>(C30-B30)</f>
        <v>-28</v>
      </c>
      <c r="E30" s="10">
        <f>(C30-B30)/B30</f>
        <v>-2.177293934681182E-2</v>
      </c>
    </row>
    <row r="31" spans="1:5" x14ac:dyDescent="0.35">
      <c r="A31" s="3" t="s">
        <v>29</v>
      </c>
      <c r="B31" s="7">
        <v>1074</v>
      </c>
      <c r="C31" s="4">
        <v>1026</v>
      </c>
      <c r="D31" s="9">
        <f>(C31-B31)</f>
        <v>-48</v>
      </c>
      <c r="E31" s="10">
        <f>(C31-B31)/B31</f>
        <v>-4.4692737430167599E-2</v>
      </c>
    </row>
    <row r="32" spans="1:5" x14ac:dyDescent="0.35">
      <c r="A32" s="3" t="s">
        <v>30</v>
      </c>
      <c r="B32" s="7">
        <v>158</v>
      </c>
      <c r="C32" s="4">
        <v>152</v>
      </c>
      <c r="D32" s="9">
        <f>(C32-B32)</f>
        <v>-6</v>
      </c>
      <c r="E32" s="10">
        <f>(C32-B32)/B32</f>
        <v>-3.7974683544303799E-2</v>
      </c>
    </row>
    <row r="33" spans="1:5" x14ac:dyDescent="0.35">
      <c r="A33" s="3" t="s">
        <v>31</v>
      </c>
      <c r="B33" s="7">
        <v>1255</v>
      </c>
      <c r="C33" s="4">
        <v>1144</v>
      </c>
      <c r="D33" s="9">
        <f>(C33-B33)</f>
        <v>-111</v>
      </c>
      <c r="E33" s="10">
        <f>(C33-B33)/B33</f>
        <v>-8.844621513944223E-2</v>
      </c>
    </row>
    <row r="34" spans="1:5" x14ac:dyDescent="0.35">
      <c r="A34" s="3" t="s">
        <v>32</v>
      </c>
      <c r="B34" s="7">
        <v>555</v>
      </c>
      <c r="C34" s="4">
        <v>395</v>
      </c>
      <c r="D34" s="9">
        <f>(C34-B34)</f>
        <v>-160</v>
      </c>
      <c r="E34" s="10">
        <f>(C34-B34)/B34</f>
        <v>-0.28828828828828829</v>
      </c>
    </row>
    <row r="35" spans="1:5" x14ac:dyDescent="0.35">
      <c r="A35" s="3" t="s">
        <v>33</v>
      </c>
      <c r="B35" s="7">
        <v>292</v>
      </c>
      <c r="C35" s="4">
        <v>311</v>
      </c>
      <c r="D35" s="11">
        <f>(C35-B35)</f>
        <v>19</v>
      </c>
      <c r="E35" s="12">
        <f>(C35-B35)/B35</f>
        <v>6.5068493150684928E-2</v>
      </c>
    </row>
    <row r="36" spans="1:5" x14ac:dyDescent="0.35">
      <c r="A36" s="3" t="s">
        <v>34</v>
      </c>
      <c r="B36" s="7">
        <v>467</v>
      </c>
      <c r="C36" s="4">
        <v>424</v>
      </c>
      <c r="D36" s="9">
        <f>(C36-B36)</f>
        <v>-43</v>
      </c>
      <c r="E36" s="10">
        <f>(C36-B36)/B36</f>
        <v>-9.2077087794432549E-2</v>
      </c>
    </row>
    <row r="37" spans="1:5" x14ac:dyDescent="0.35">
      <c r="A37" s="3" t="s">
        <v>35</v>
      </c>
      <c r="B37" s="7">
        <v>213</v>
      </c>
      <c r="C37" s="4">
        <v>188</v>
      </c>
      <c r="D37" s="9">
        <f>(C37-B37)</f>
        <v>-25</v>
      </c>
      <c r="E37" s="10">
        <f>(C37-B37)/B37</f>
        <v>-0.11737089201877934</v>
      </c>
    </row>
    <row r="38" spans="1:5" x14ac:dyDescent="0.35">
      <c r="A38" s="3" t="s">
        <v>36</v>
      </c>
      <c r="B38" s="7">
        <v>76</v>
      </c>
      <c r="C38" s="4">
        <v>78</v>
      </c>
      <c r="D38" s="11">
        <f>(C38-B38)</f>
        <v>2</v>
      </c>
      <c r="E38" s="12">
        <f>(C38-B38)/B38</f>
        <v>2.6315789473684209E-2</v>
      </c>
    </row>
    <row r="39" spans="1:5" x14ac:dyDescent="0.35">
      <c r="A39" s="3" t="s">
        <v>37</v>
      </c>
      <c r="B39" s="7">
        <v>708</v>
      </c>
      <c r="C39" s="4">
        <v>766</v>
      </c>
      <c r="D39" s="11">
        <f>(C39-B39)</f>
        <v>58</v>
      </c>
      <c r="E39" s="12">
        <f>(C39-B39)/B39</f>
        <v>8.1920903954802254E-2</v>
      </c>
    </row>
    <row r="40" spans="1:5" x14ac:dyDescent="0.35">
      <c r="A40" s="3" t="s">
        <v>38</v>
      </c>
      <c r="B40" s="7">
        <v>688</v>
      </c>
      <c r="C40" s="4">
        <v>637</v>
      </c>
      <c r="D40" s="9">
        <f>(C40-B40)</f>
        <v>-51</v>
      </c>
      <c r="E40" s="10">
        <f>(C40-B40)/B40</f>
        <v>-7.4127906976744193E-2</v>
      </c>
    </row>
    <row r="41" spans="1:5" x14ac:dyDescent="0.35">
      <c r="A41" s="3" t="s">
        <v>39</v>
      </c>
      <c r="B41" s="7">
        <v>42</v>
      </c>
      <c r="C41" s="4">
        <v>28</v>
      </c>
      <c r="D41" s="9">
        <f>(C41-B41)</f>
        <v>-14</v>
      </c>
      <c r="E41" s="10">
        <f>(C41-B41)/B41</f>
        <v>-0.33333333333333331</v>
      </c>
    </row>
    <row r="42" spans="1:5" x14ac:dyDescent="0.35">
      <c r="A42" s="3" t="s">
        <v>40</v>
      </c>
      <c r="B42" s="7">
        <v>570</v>
      </c>
      <c r="C42" s="4">
        <v>561</v>
      </c>
      <c r="D42" s="9">
        <f>(C42-B42)</f>
        <v>-9</v>
      </c>
      <c r="E42" s="10">
        <f>(C42-B42)/B42</f>
        <v>-1.5789473684210527E-2</v>
      </c>
    </row>
    <row r="43" spans="1:5" x14ac:dyDescent="0.35">
      <c r="A43" s="3" t="s">
        <v>41</v>
      </c>
      <c r="B43" s="7">
        <v>803</v>
      </c>
      <c r="C43" s="4">
        <v>798</v>
      </c>
      <c r="D43" s="9">
        <f>(C43-B43)</f>
        <v>-5</v>
      </c>
      <c r="E43" s="10">
        <f>(C43-B43)/B43</f>
        <v>-6.2266500622665004E-3</v>
      </c>
    </row>
    <row r="44" spans="1:5" x14ac:dyDescent="0.35">
      <c r="A44" s="3" t="s">
        <v>42</v>
      </c>
      <c r="B44" s="7">
        <v>159</v>
      </c>
      <c r="C44" s="4">
        <v>169</v>
      </c>
      <c r="D44" s="11">
        <f>(C44-B44)</f>
        <v>10</v>
      </c>
      <c r="E44" s="12">
        <f>(C44-B44)/B44</f>
        <v>6.2893081761006289E-2</v>
      </c>
    </row>
    <row r="45" spans="1:5" x14ac:dyDescent="0.35">
      <c r="A45" s="3" t="s">
        <v>43</v>
      </c>
      <c r="B45" s="7">
        <v>535</v>
      </c>
      <c r="C45" s="4">
        <v>471</v>
      </c>
      <c r="D45" s="9">
        <f>(C45-B45)</f>
        <v>-64</v>
      </c>
      <c r="E45" s="10">
        <f>(C45-B45)/B45</f>
        <v>-0.11962616822429907</v>
      </c>
    </row>
    <row r="46" spans="1:5" x14ac:dyDescent="0.35">
      <c r="A46" s="3" t="s">
        <v>44</v>
      </c>
      <c r="B46" s="7">
        <v>85</v>
      </c>
      <c r="C46" s="4">
        <v>71</v>
      </c>
      <c r="D46" s="9">
        <f>(C46-B46)</f>
        <v>-14</v>
      </c>
      <c r="E46" s="10">
        <f>(C46-B46)/B46</f>
        <v>-0.16470588235294117</v>
      </c>
    </row>
    <row r="47" spans="1:5" x14ac:dyDescent="0.35">
      <c r="A47" s="3" t="s">
        <v>45</v>
      </c>
      <c r="B47" s="7">
        <v>790</v>
      </c>
      <c r="C47" s="4">
        <v>727</v>
      </c>
      <c r="D47" s="9">
        <f>(C47-B47)</f>
        <v>-63</v>
      </c>
      <c r="E47" s="10">
        <f>(C47-B47)/B47</f>
        <v>-7.9746835443037969E-2</v>
      </c>
    </row>
    <row r="48" spans="1:5" x14ac:dyDescent="0.35">
      <c r="A48" s="3" t="s">
        <v>46</v>
      </c>
      <c r="B48" s="7">
        <v>366</v>
      </c>
      <c r="C48" s="4">
        <v>387</v>
      </c>
      <c r="D48" s="11">
        <f>(C48-B48)</f>
        <v>21</v>
      </c>
      <c r="E48" s="12">
        <f>(C48-B48)/B48</f>
        <v>5.737704918032787E-2</v>
      </c>
    </row>
    <row r="49" spans="1:5" x14ac:dyDescent="0.35">
      <c r="A49" s="3" t="s">
        <v>47</v>
      </c>
      <c r="B49" s="7">
        <v>442</v>
      </c>
      <c r="C49" s="4">
        <v>587</v>
      </c>
      <c r="D49" s="11">
        <f>(C49-B49)</f>
        <v>145</v>
      </c>
      <c r="E49" s="12">
        <f>(C49-B49)/B49</f>
        <v>0.32805429864253394</v>
      </c>
    </row>
    <row r="50" spans="1:5" x14ac:dyDescent="0.35">
      <c r="A50" s="3" t="s">
        <v>48</v>
      </c>
      <c r="B50" s="7">
        <v>672</v>
      </c>
      <c r="C50" s="4">
        <v>650</v>
      </c>
      <c r="D50" s="9">
        <f>(C50-B50)</f>
        <v>-22</v>
      </c>
      <c r="E50" s="10">
        <f>(C50-B50)/B50</f>
        <v>-3.273809523809524E-2</v>
      </c>
    </row>
    <row r="51" spans="1:5" x14ac:dyDescent="0.35">
      <c r="A51" s="3" t="s">
        <v>49</v>
      </c>
      <c r="B51" s="7">
        <v>62</v>
      </c>
      <c r="C51" s="4">
        <v>49</v>
      </c>
      <c r="D51" s="9">
        <f>(C51-B51)</f>
        <v>-13</v>
      </c>
      <c r="E51" s="10">
        <f>(C51-B51)/B51</f>
        <v>-0.20967741935483872</v>
      </c>
    </row>
    <row r="52" spans="1:5" x14ac:dyDescent="0.35">
      <c r="A52" s="3" t="s">
        <v>50</v>
      </c>
      <c r="B52" s="7">
        <v>953</v>
      </c>
      <c r="C52" s="4">
        <v>776</v>
      </c>
      <c r="D52" s="9">
        <f>(C52-B52)</f>
        <v>-177</v>
      </c>
      <c r="E52" s="10">
        <f>(C52-B52)/B52</f>
        <v>-0.18572927597061908</v>
      </c>
    </row>
    <row r="53" spans="1:5" x14ac:dyDescent="0.35">
      <c r="A53" s="3" t="s">
        <v>51</v>
      </c>
      <c r="B53" s="7">
        <v>856</v>
      </c>
      <c r="C53" s="4">
        <v>839</v>
      </c>
      <c r="D53" s="9">
        <f>(C53-B53)</f>
        <v>-17</v>
      </c>
      <c r="E53" s="10">
        <f>(C53-B53)/B53</f>
        <v>-1.9859813084112148E-2</v>
      </c>
    </row>
    <row r="54" spans="1:5" x14ac:dyDescent="0.35">
      <c r="A54" s="3" t="s">
        <v>52</v>
      </c>
      <c r="B54" s="8">
        <v>31553</v>
      </c>
      <c r="C54" s="4">
        <v>30086</v>
      </c>
      <c r="D54" s="9">
        <f>(C54-B54)</f>
        <v>-1467</v>
      </c>
      <c r="E54" s="10">
        <f>(C54-B54)/B54</f>
        <v>-4.6493201914239536E-2</v>
      </c>
    </row>
    <row r="55" spans="1:5" x14ac:dyDescent="0.35">
      <c r="A55" s="3" t="s">
        <v>53</v>
      </c>
      <c r="B55" s="7">
        <v>770</v>
      </c>
      <c r="C55" s="4">
        <v>745</v>
      </c>
      <c r="D55" s="9">
        <f>(C55-B55)</f>
        <v>-25</v>
      </c>
      <c r="E55" s="10">
        <f>(C55-B55)/B55</f>
        <v>-3.2467532467532464E-2</v>
      </c>
    </row>
    <row r="56" spans="1:5" x14ac:dyDescent="0.35">
      <c r="A56" s="3" t="s">
        <v>54</v>
      </c>
      <c r="B56" s="8">
        <v>3334</v>
      </c>
      <c r="C56" s="4">
        <v>3387</v>
      </c>
      <c r="D56" s="11">
        <f>(C56-B56)</f>
        <v>53</v>
      </c>
      <c r="E56" s="12">
        <f>(C56-B56)/B56</f>
        <v>1.5896820635872826E-2</v>
      </c>
    </row>
    <row r="57" spans="1:5" x14ac:dyDescent="0.35">
      <c r="A57" s="3" t="s">
        <v>55</v>
      </c>
      <c r="B57" s="7">
        <v>158</v>
      </c>
      <c r="C57" s="4">
        <v>123</v>
      </c>
      <c r="D57" s="9">
        <f>(C57-B57)</f>
        <v>-35</v>
      </c>
      <c r="E57" s="10">
        <f>(C57-B57)/B57</f>
        <v>-0.22151898734177214</v>
      </c>
    </row>
    <row r="58" spans="1:5" x14ac:dyDescent="0.35">
      <c r="A58" s="3" t="s">
        <v>56</v>
      </c>
      <c r="B58" s="8">
        <v>947</v>
      </c>
      <c r="C58" s="4">
        <v>898</v>
      </c>
      <c r="D58" s="9">
        <f>(C58-B58)</f>
        <v>-49</v>
      </c>
      <c r="E58" s="10">
        <f>(C58-B58)/B58</f>
        <v>-5.1742344244984161E-2</v>
      </c>
    </row>
    <row r="59" spans="1:5" x14ac:dyDescent="0.35">
      <c r="A59" s="3" t="s">
        <v>57</v>
      </c>
      <c r="B59" s="7">
        <v>61</v>
      </c>
      <c r="C59" s="4">
        <v>68</v>
      </c>
      <c r="D59" s="11">
        <f>(C59-B59)</f>
        <v>7</v>
      </c>
      <c r="E59" s="12">
        <f>(C59-B59)/B59</f>
        <v>0.11475409836065574</v>
      </c>
    </row>
  </sheetData>
  <autoFilter ref="A1:E59" xr:uid="{E0EF5B78-4635-47E1-A5B5-215C4F264C42}">
    <sortState xmlns:xlrd2="http://schemas.microsoft.com/office/spreadsheetml/2017/richdata2" ref="A2:E59">
      <sortCondition ref="A1:A59"/>
    </sortState>
  </autoFilter>
  <sortState xmlns:xlrd2="http://schemas.microsoft.com/office/spreadsheetml/2017/richdata2" ref="A2:E59">
    <sortCondition ref="A2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Žilec</dc:creator>
  <cp:lastModifiedBy>Mario Žilec</cp:lastModifiedBy>
  <dcterms:created xsi:type="dcterms:W3CDTF">2015-06-05T18:17:20Z</dcterms:created>
  <dcterms:modified xsi:type="dcterms:W3CDTF">2022-01-14T15:48:29Z</dcterms:modified>
</cp:coreProperties>
</file>